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5M Ft feletti szerződések" sheetId="1" r:id="rId1"/>
  </sheets>
  <definedNames/>
  <calcPr fullCalcOnLoad="1"/>
</workbook>
</file>

<file path=xl/sharedStrings.xml><?xml version="1.0" encoding="utf-8"?>
<sst xmlns="http://schemas.openxmlformats.org/spreadsheetml/2006/main" count="415" uniqueCount="308">
  <si>
    <t>Sorszám</t>
  </si>
  <si>
    <t>Partner neve</t>
  </si>
  <si>
    <t>Szerződés tárgya</t>
  </si>
  <si>
    <t>Szerződés 
dátuma</t>
  </si>
  <si>
    <t>Szerződés időtartama/Teljesítés határideje</t>
  </si>
  <si>
    <t>Szerződés nettó összege (Ft)</t>
  </si>
  <si>
    <t>Szerződéses összeg ÁFA tartalma (Ft)</t>
  </si>
  <si>
    <t>Szerződés bruttó összege (Ft)</t>
  </si>
  <si>
    <t>Pályázat azonosító száma
Európai Unió/hazai támogatással megvalósuló fejlesztés esetén</t>
  </si>
  <si>
    <t>Pályázat megnevezése</t>
  </si>
  <si>
    <t>Számlázás ütemezése</t>
  </si>
  <si>
    <t>9/2019</t>
  </si>
  <si>
    <t>SGV Építész Kft.</t>
  </si>
  <si>
    <t>Bútorok, berendezések, egyéb eszközök beszerzése, szállítása az EFOP-1.2.11-16-2017-00034 azonosító számú pályázat kapcsán</t>
  </si>
  <si>
    <t>EFOP-1.2.11-16-2017-00034</t>
  </si>
  <si>
    <t>Fiatalok esély és otthonteremtése Nagyatádon</t>
  </si>
  <si>
    <t>13/2019</t>
  </si>
  <si>
    <t>Szabadics Közmű és Mélyépítő Zrt.</t>
  </si>
  <si>
    <t>Nyolc darab lakás felújításával, kialakításával, átalakításával kapcsolatos munkálatok elvégzése az EFOP-1.2.11-16-2017-00035 azonosító számú pályázat kapcsán</t>
  </si>
  <si>
    <t>3 db részszámla+1 db végszámla</t>
  </si>
  <si>
    <t>16/2019</t>
  </si>
  <si>
    <t>PRODUKT-93 Építőipari és Szolgáltató Korlátolt Felelősségű Társaság</t>
  </si>
  <si>
    <t>2539/9 hrsz-ú kivett telephelyből 3.653 m2 nagyságú terület megvásárlása</t>
  </si>
  <si>
    <t>21/2019</t>
  </si>
  <si>
    <t>KRONELL Építőipari Kft.</t>
  </si>
  <si>
    <t>Három Óvodai telephely felújításával, kialakításával, átalakításával kapcsolatos munkálatok elvégzése a TOP-1.4.1-15-SO1-2016-00026 pályázat kapcsán</t>
  </si>
  <si>
    <t>TOP-1.4.1-15-SO1-2016-00026</t>
  </si>
  <si>
    <t>Kisgyermekellátás infrastrukturális fejlesztése Nagyatádon</t>
  </si>
  <si>
    <t>29/2019</t>
  </si>
  <si>
    <t>Barabás Béla</t>
  </si>
  <si>
    <t>Műszaki ellenőri feladatok ellátása az TOP-1.4.1-15-SO1-2016-00026 azonosító számú pályázat kapcsán</t>
  </si>
  <si>
    <t>3 db részszámla+1 db végszámla (25%-25%-25%-25%)</t>
  </si>
  <si>
    <t>30/2019</t>
  </si>
  <si>
    <t>E.ON Dél-dunántúli Áramhálózati Zrt.</t>
  </si>
  <si>
    <t>Nagyatád, Zrínyi utcai állomás átépítés/áthelyezés</t>
  </si>
  <si>
    <t>1 db számla</t>
  </si>
  <si>
    <t>35/2019</t>
  </si>
  <si>
    <t>Novics és Társa Közműépítő Kft.</t>
  </si>
  <si>
    <t>Szabadság utca és tér csapadékcsatorna rekonstrukció (Vis maior támogatásból)</t>
  </si>
  <si>
    <t>2019.06.21-2019.09.30</t>
  </si>
  <si>
    <t>részszámla: 6.032.564 Ft, végszámla: 6.032.563 Ft</t>
  </si>
  <si>
    <t>39/2019</t>
  </si>
  <si>
    <t>Kapos Hidro Ker. és Szolg. Kft.</t>
  </si>
  <si>
    <t>Tervdokumentáció, engedélyezési eljárások megindítása TOP-1.1.1-15-SO1-2016-00007</t>
  </si>
  <si>
    <t>TOP-1.1.1-15-SO1-2016-00007</t>
  </si>
  <si>
    <t>A déli iparterület fejlesztése Nagyatád</t>
  </si>
  <si>
    <t>3 db részszámla 9.423.400 Ft, 7.531.100 Ft, 1.905.000 Ft</t>
  </si>
  <si>
    <t>41/2019</t>
  </si>
  <si>
    <t>Grani-Mar Hungary Kft.</t>
  </si>
  <si>
    <t>Kő elemek beszerzése</t>
  </si>
  <si>
    <t>2019.07.15-2019.09.30</t>
  </si>
  <si>
    <t>TOP-7.1.1-16-2017-085</t>
  </si>
  <si>
    <t>Közösségi tér fejlesztése a kultúra jegyében</t>
  </si>
  <si>
    <t>részszámla+végszámla</t>
  </si>
  <si>
    <t>42/2019</t>
  </si>
  <si>
    <t>Ex Ante Kft. És a Learning Innovation Kft.</t>
  </si>
  <si>
    <t>Képzési és szakértői feladatok ellátása</t>
  </si>
  <si>
    <t>EFOP-1.5.3-16-2017-00059</t>
  </si>
  <si>
    <t>Rinyamenti Közösség az emberekért</t>
  </si>
  <si>
    <t>2 db számla (1. br. 39.060.000-, 2. br. 25.654.000,.)</t>
  </si>
  <si>
    <t>56/2019</t>
  </si>
  <si>
    <t>Építész Kör Kft.</t>
  </si>
  <si>
    <t>Műszaki tervdokumentáció</t>
  </si>
  <si>
    <t>2019.05.24-2019.09.03</t>
  </si>
  <si>
    <t>TOP-2.1.2-16-SO1-2017-00007</t>
  </si>
  <si>
    <t>Zöld város kialakítása</t>
  </si>
  <si>
    <t>1 db részszámla,
1 db végszámla</t>
  </si>
  <si>
    <t>68/2019</t>
  </si>
  <si>
    <t>Honvéd utcai szennyvízrendszer rekonstrukciója</t>
  </si>
  <si>
    <t>2019.10.21-2020.02.21</t>
  </si>
  <si>
    <t>Honvéd utca szennyvízcsatorna 
rekonstrukció</t>
  </si>
  <si>
    <t>egyösszegű</t>
  </si>
  <si>
    <t>74/2019</t>
  </si>
  <si>
    <t>Mi Óvodánk Kft.</t>
  </si>
  <si>
    <t>Óvodai eszközök beszerzése</t>
  </si>
  <si>
    <t>2019.10.02-2019.11.15</t>
  </si>
  <si>
    <t>előleg és végszámla</t>
  </si>
  <si>
    <t>75/2019</t>
  </si>
  <si>
    <t>Fair Play Trade Kft.</t>
  </si>
  <si>
    <t>2019.09.12-2019.10.30</t>
  </si>
  <si>
    <t>76/2019</t>
  </si>
  <si>
    <t>Hor Zrt.</t>
  </si>
  <si>
    <t>2019.09.25-2019.12.15</t>
  </si>
  <si>
    <t>78/2019</t>
  </si>
  <si>
    <t>TOP-3.2.1-15 Polgármesteri Hivatal 2. számú épületének felújítása</t>
  </si>
  <si>
    <t>2019.12.06-2020.08.06</t>
  </si>
  <si>
    <t>TOP-3.2.1-15-SO1-2016-00038</t>
  </si>
  <si>
    <t>A Polgármesteri Hivatal 2. számú épületének energetikai korszerűsítése Nagyatádon</t>
  </si>
  <si>
    <t>3 db részszámla és 1 db végszámla</t>
  </si>
  <si>
    <t>81/2019</t>
  </si>
  <si>
    <t>Mmedia Max Kft.</t>
  </si>
  <si>
    <t xml:space="preserve">Műszaki eszközök beszerzése </t>
  </si>
  <si>
    <t>2019.09.03-11.15</t>
  </si>
  <si>
    <t>94/2019.</t>
  </si>
  <si>
    <t>Nagyatádi Városfejlesztő Kft.</t>
  </si>
  <si>
    <t>Projektmenedzsment feladatok TOP-2.1.2-16-SO1-2017-00007 azonosító számú pályázat kapcsán</t>
  </si>
  <si>
    <t>2019.08.01-projekt 
befejezési határideje</t>
  </si>
  <si>
    <t>TOP-2.1.2-SO1-2017-00007</t>
  </si>
  <si>
    <t>A nagyatádi városközpont fenntartható és környezettudatos megújítása</t>
  </si>
  <si>
    <t>számlázási ütemterv szerint</t>
  </si>
  <si>
    <t>10/2020.</t>
  </si>
  <si>
    <t>Magyar Kézilabda Szövetség</t>
  </si>
  <si>
    <t>Sportcsarnok felújítás</t>
  </si>
  <si>
    <t>2020.04.30-2020.08.30</t>
  </si>
  <si>
    <t>előleg+végszámla</t>
  </si>
  <si>
    <t>11/2020.</t>
  </si>
  <si>
    <t>Emergency Service Kft.</t>
  </si>
  <si>
    <t>Háziorvosi ügyelet ellátása</t>
  </si>
  <si>
    <t>2020.05.01-2023.04.30</t>
  </si>
  <si>
    <t>1375/Ft/fő/év</t>
  </si>
  <si>
    <t>34/2020.</t>
  </si>
  <si>
    <t>MÉJE építőipari Kft.</t>
  </si>
  <si>
    <t>József Attila sétány felújítási munkái TOP-7.1.1-16-H-ERFA-2019-00406 azonosító számú pályázat kapcsán</t>
  </si>
  <si>
    <t>2020.02.25-2020.08.31</t>
  </si>
  <si>
    <t xml:space="preserve">TOP-7.1.1-16-H-ERFA-2019-00406 </t>
  </si>
  <si>
    <t>38/2020.</t>
  </si>
  <si>
    <t>Műszaki ellenőri feladatok TOP-3.2.2-15-SO1-2016-00005 azonosító számú pályázat kapcsán</t>
  </si>
  <si>
    <t>2020.10.20-műszaki 
átadás-átvétel 
eljárásának befejezése</t>
  </si>
  <si>
    <t>TOP-3.2.2-15-SO1-2016-00005</t>
  </si>
  <si>
    <t>A nagyatádi gyógyfürdő termálkútjának hulladékhőjére alapozott közcélú geotermális fűtési rendszer kialakítása</t>
  </si>
  <si>
    <t>8db részszámla
+végszámla</t>
  </si>
  <si>
    <t>49/2020.</t>
  </si>
  <si>
    <t>Barabás Béla E.V.</t>
  </si>
  <si>
    <t>Műszaki ellenőri feladatok</t>
  </si>
  <si>
    <t>2020.12.01-műszaki 
átadás-átvétel 
elj.befej.</t>
  </si>
  <si>
    <t>3db részszla
1db végszámla</t>
  </si>
  <si>
    <t>50/2020.</t>
  </si>
  <si>
    <t>TOP-3.1.1-15-SO1-2016-00010</t>
  </si>
  <si>
    <t xml:space="preserve">A nagyatádi kerékpárúthálózat fejlesztése a fenntartható közlekedésfejlesztés, közlekedésbiztonság javítása érdekében </t>
  </si>
  <si>
    <t>52/2020.</t>
  </si>
  <si>
    <t>Novics és Társa Közműépítő Kft. És Geowatt Ipari-Szolgáltató és Kereskedelmi Kft.</t>
  </si>
  <si>
    <t>Beruházási szerződés</t>
  </si>
  <si>
    <t>2020.12.08-2022.04.30</t>
  </si>
  <si>
    <t>59/2020.</t>
  </si>
  <si>
    <t>Soft tevékenységek megvalósítása</t>
  </si>
  <si>
    <t>2020.12.07-projekt befejezése</t>
  </si>
  <si>
    <t>részszámlák</t>
  </si>
  <si>
    <t>7/2021.</t>
  </si>
  <si>
    <t>NOVITAS-INVEST Kft.</t>
  </si>
  <si>
    <t>Beruházás megvalósítása TOP-2.1.2-16 Zöld város</t>
  </si>
  <si>
    <t>szerződés hatályba 
lépéstől 12 hónap</t>
  </si>
  <si>
    <t>3 db részszámla+végszámla</t>
  </si>
  <si>
    <t>8/2021.</t>
  </si>
  <si>
    <t>KRONELL Kft.</t>
  </si>
  <si>
    <t>10/2021.</t>
  </si>
  <si>
    <t>Novics és Társa Közműépítő Kft.
Reaszfalt Építőipari, Kereskedelmi és Szolgáltató Kft.</t>
  </si>
  <si>
    <t>Beruházás megvalósítása TOP-1.1.1-15-SO1-2016-00007</t>
  </si>
  <si>
    <t>munkaterület átadásától 12 hónap</t>
  </si>
  <si>
    <t>11/2021.</t>
  </si>
  <si>
    <t xml:space="preserve">Beruházás megvalósítása </t>
  </si>
  <si>
    <t>szerződés kötés napjától 12 hónap</t>
  </si>
  <si>
    <t>13/2021.</t>
  </si>
  <si>
    <t>ENGIE Kft.</t>
  </si>
  <si>
    <t>Távhőszolgáltató rendszer felújítása</t>
  </si>
  <si>
    <t>2021.05.07-2021.05.14</t>
  </si>
  <si>
    <t>1 db számla két részletben kell megfizetni</t>
  </si>
  <si>
    <t>19/2021.</t>
  </si>
  <si>
    <t>Ex Ante Tanácsadó Iroda Kft.</t>
  </si>
  <si>
    <t>Integrált Településfejlkesztési Stratégia kidolgozása</t>
  </si>
  <si>
    <t>75%-5715000
25%-1905000</t>
  </si>
  <si>
    <t>20/2021.</t>
  </si>
  <si>
    <t>Juhai és Társa Kft.</t>
  </si>
  <si>
    <t xml:space="preserve">Árvíz okozta károsodások helyreállítása-ívóvíz és szennyvíz </t>
  </si>
  <si>
    <t>Előleg, részszámla, végszla</t>
  </si>
  <si>
    <t>22/2021.</t>
  </si>
  <si>
    <t>Hetes Kft.</t>
  </si>
  <si>
    <t>Játszótéri eszközök beszerzése</t>
  </si>
  <si>
    <t>Közösségi tér fejlesztése a szabadidő aktív eltöltése érdekében</t>
  </si>
  <si>
    <t>előlegszla, végszla</t>
  </si>
  <si>
    <t>23/2021.</t>
  </si>
  <si>
    <t>Indukció Kft.</t>
  </si>
  <si>
    <t>Villámárvíz miatti útjavítások</t>
  </si>
  <si>
    <t>07.21-10.31</t>
  </si>
  <si>
    <t>Vis Maior</t>
  </si>
  <si>
    <t>1.676.727 áfa+2.000.000 Szerződés megkötésével egyidőben+4.210.100 2019.03.31</t>
  </si>
  <si>
    <t>SZ/2017/0000022</t>
  </si>
  <si>
    <t>H-BON MÉRNÖKI IRODA KFT</t>
  </si>
  <si>
    <t>Műszaki tervdokumentáció elkészítése</t>
  </si>
  <si>
    <t>SZ/2017/0000093</t>
  </si>
  <si>
    <t>Novics és Társa Közműépítő Kft</t>
  </si>
  <si>
    <t>Csokonai u. ivóvízvezeték cseréjének munkálatai 200 m hosszúságban</t>
  </si>
  <si>
    <t>SZ/2017/0000260</t>
  </si>
  <si>
    <t>Ipanema Mérnöki Tanácsadó Kft.</t>
  </si>
  <si>
    <t>Tervdokumentáció elkészítése</t>
  </si>
  <si>
    <t>SZ/2017/0000269</t>
  </si>
  <si>
    <t>Szükségletfelmérés, előzetes igényfelmérés helyi emberi erőforrás fejlesztési terv készítésére</t>
  </si>
  <si>
    <t>SZ/2018/0000123</t>
  </si>
  <si>
    <t>SZ/2018/0000011</t>
  </si>
  <si>
    <t>Műszaki ter- és kapcsolódó dokumentáció elkészítése a Gyógyfürdőre vonatkozóan</t>
  </si>
  <si>
    <t>SZ/2018/0000140</t>
  </si>
  <si>
    <t>DDRFÜ Nonprofit Kft.</t>
  </si>
  <si>
    <t>Üzleti terv elkészítése</t>
  </si>
  <si>
    <t>Üzleti terv megbízó 
részére történő átadás 
napja</t>
  </si>
  <si>
    <t>részszámla (5.334.000), 
végszámla (6.705.600)</t>
  </si>
  <si>
    <t>részszámla (4.572.000), 
végszámla (11.176.000)</t>
  </si>
  <si>
    <t>részszámla (8.890.000),
végszámla (2.540.000)</t>
  </si>
  <si>
    <t>2db résszámla (1.rész 6.959.600, 2.rész 2.794.000), végszámla (698.500)</t>
  </si>
  <si>
    <t>2db résszámla (2*1.430.056), végszámla (4.290.170)</t>
  </si>
  <si>
    <t>részszámla (2.667.000), 
végszámla (4.953.000)</t>
  </si>
  <si>
    <t>SZ/2018/0000176</t>
  </si>
  <si>
    <t>Tallián Andor utca ívóvízvezeték rekonstrukciója</t>
  </si>
  <si>
    <t>részszámla (50%), 
végszámla (50%)</t>
  </si>
  <si>
    <t>SZ/2018/0000183</t>
  </si>
  <si>
    <t>MONOK-TETŐ KFT.</t>
  </si>
  <si>
    <t>A dohánybeváltó épület tetőfelújítása</t>
  </si>
  <si>
    <t>előlegszámla (10.393.878),
végszámla (7.021.466)</t>
  </si>
  <si>
    <t>SZ/2018/0000204</t>
  </si>
  <si>
    <t>Horoszcoop Kft.</t>
  </si>
  <si>
    <t>Közterületek karbantartásához munkagépek beszerzése</t>
  </si>
  <si>
    <t>6.részszámla 
(2018.08.31-2020.09.30)</t>
  </si>
  <si>
    <t>SZ/2018/0000226</t>
  </si>
  <si>
    <t>Uni-JOKER Kft.</t>
  </si>
  <si>
    <t>Korányi u. 2. felújítása</t>
  </si>
  <si>
    <t>előlegszámla (50%), 
végszámla (50%)</t>
  </si>
  <si>
    <t>SZ/2018/0000175</t>
  </si>
  <si>
    <t>Térségi szervezetfejlesztési tevékenység</t>
  </si>
  <si>
    <t>2db részszámla (8.890.000, 6.350.000),
végszámla (1.651.000)</t>
  </si>
  <si>
    <t>éves díj</t>
  </si>
  <si>
    <t>dr. Hendinger Ágnes</t>
  </si>
  <si>
    <t>Somogy Lift Kft.</t>
  </si>
  <si>
    <t>PRODUKT-93 Építőipari és Szolgáltató Kft.</t>
  </si>
  <si>
    <t>Kulcsár István Tibor</t>
  </si>
  <si>
    <t>Rózsa Mezőgazdasági Kft.</t>
  </si>
  <si>
    <t>adásvételi szerződés</t>
  </si>
  <si>
    <t>RB PLAN Tervező és Beruházó Kft.</t>
  </si>
  <si>
    <t>NTDM Hotel Management Zrt.</t>
  </si>
  <si>
    <t>28/2021.</t>
  </si>
  <si>
    <t>Royal-kert Kft.</t>
  </si>
  <si>
    <t>Kültéri fitnesz eszközök beszerzése, szállítása, telepítése</t>
  </si>
  <si>
    <t xml:space="preserve">TOP-7.1.1-16-H-ERFA-2021-00827 </t>
  </si>
  <si>
    <t>48/2021.</t>
  </si>
  <si>
    <t>Logframe Tanácsadó Iroda Kft.</t>
  </si>
  <si>
    <t>Projekt terv</t>
  </si>
  <si>
    <t>2021.12.23-projekt terv átadásának napja</t>
  </si>
  <si>
    <t>TOP Plusz-2.1.1-21</t>
  </si>
  <si>
    <t>A nagyatádi Idősek Otthona épületének komplex energetikai korszerűsítése</t>
  </si>
  <si>
    <t>59/2021.</t>
  </si>
  <si>
    <t>Rendezvényszervezési feladatok</t>
  </si>
  <si>
    <t>projekt befejezési 
határideje</t>
  </si>
  <si>
    <t>TOP-7.1.1-16-H-ERFA-2021-02193</t>
  </si>
  <si>
    <t>Az aktív és egészséges életmódot és szabadidő eltöltését célzó tevékenységek támogatása, népszerűsítése</t>
  </si>
  <si>
    <t>61/2021.</t>
  </si>
  <si>
    <t>Nagyatád Munkás utca 377 hrsz útburkolat felújítása</t>
  </si>
  <si>
    <t>62/2021.</t>
  </si>
  <si>
    <t>AXIA Group Zrt.</t>
  </si>
  <si>
    <t>A kulturális örökség védelmét és a lakosság helyi és közösségi identitástudatának erősítését szolgáló tevékenységek fejlesztése</t>
  </si>
  <si>
    <t>TOP-7.1.1-16-H-ESZA-2021-02192</t>
  </si>
  <si>
    <t>Nagyatád Képeskönyv- 
és megújulás városa</t>
  </si>
  <si>
    <t>előleg 50%
végszámla</t>
  </si>
  <si>
    <t>1/2022.</t>
  </si>
  <si>
    <t>Ex Ante Kft.</t>
  </si>
  <si>
    <t>Projekt előkészítése, kidolgozása</t>
  </si>
  <si>
    <t>I.ütem:2022.01.14,
II.ütem: projekt 1.mérföldkő elérésének utolsó napja</t>
  </si>
  <si>
    <t>TOP Plusz-1.2.1-21</t>
  </si>
  <si>
    <t>Élhető Nagyatád-A városközpont és a Jókai lakótelep fenntartható és környezettudatos megújítása</t>
  </si>
  <si>
    <t>I.ütem:9.525.000
II.ütem:1.651.000</t>
  </si>
  <si>
    <t>2/2022.</t>
  </si>
  <si>
    <t>Kronell Kft.</t>
  </si>
  <si>
    <t>Korányi u. 5. épület rekonstrukció</t>
  </si>
  <si>
    <t>TOP-7.1.1-16-H-ERFA-2021-00841</t>
  </si>
  <si>
    <t>Civil közösségi tér infrastruktúrális fejlesztése</t>
  </si>
  <si>
    <t>1.részszámla50%+végszámla</t>
  </si>
  <si>
    <t>11/2022.</t>
  </si>
  <si>
    <t>Netta-Pannonia Környezetvédelmi Kft.</t>
  </si>
  <si>
    <t>hó- és síkosságmentesítés, gép úttisztítás</t>
  </si>
  <si>
    <t>2022.04.01-2023.12.31</t>
  </si>
  <si>
    <t>18 db számla</t>
  </si>
  <si>
    <t>22/2022.</t>
  </si>
  <si>
    <t>Megalapozó dokumentum és mellékleteinek elkészítése, kidolgozása</t>
  </si>
  <si>
    <t>támogatási szerződés 
hatályba lépésének 
napja</t>
  </si>
  <si>
    <t>TOP Plusz-3.3.2-21</t>
  </si>
  <si>
    <t>A helyi egészségügyi és szociális infrastruktúra fejlesztése</t>
  </si>
  <si>
    <t>Részszámla: 5.080.000
végszámla: 3.810.000</t>
  </si>
  <si>
    <t>25/2022.</t>
  </si>
  <si>
    <t>Projekt előkészítési tanulmány</t>
  </si>
  <si>
    <t>Kötelezettség 
teljesítésének napja</t>
  </si>
  <si>
    <t>TOP Plusz-1.1.3-21</t>
  </si>
  <si>
    <t>A helyi és térségi turizmusfejlesztés</t>
  </si>
  <si>
    <t>részszámla: 6.350.000
végszámla: 6.350.000</t>
  </si>
  <si>
    <t>30/2022.</t>
  </si>
  <si>
    <t>Projektmenedzsment feladatok</t>
  </si>
  <si>
    <t>Projekt tényleges 
befejezése</t>
  </si>
  <si>
    <t>ET-2022-02-009</t>
  </si>
  <si>
    <t>A Nagyatádi Gyógyfürdő fejlesztése I. ütem</t>
  </si>
  <si>
    <t>részszámlák végszámla</t>
  </si>
  <si>
    <t>37/2022.</t>
  </si>
  <si>
    <t>Megvalósíthatósági Tanulmány</t>
  </si>
  <si>
    <t>Projektfejlesztési
időszak vége</t>
  </si>
  <si>
    <t>43/2022.</t>
  </si>
  <si>
    <t>Városszépítő Kft.</t>
  </si>
  <si>
    <t>Utcabútorok beszerzése</t>
  </si>
  <si>
    <t>előleg 50%+végszámla</t>
  </si>
  <si>
    <t>45/2022.</t>
  </si>
  <si>
    <t>2/2023.</t>
  </si>
  <si>
    <t>KÖZÚT Építő és Szolgáltató Kft.</t>
  </si>
  <si>
    <t>Külterületi helyi közút fejlesztés</t>
  </si>
  <si>
    <t>VP6-7.2.1.1-21</t>
  </si>
  <si>
    <t>Külterületi helyi közutak fejlesztése</t>
  </si>
  <si>
    <t>1.részszámla 15%,
2.részszámla 20%,
3.részszámla 20%,
4.résszámla 25%,
végszámla 20%</t>
  </si>
  <si>
    <t>10/2023.</t>
  </si>
  <si>
    <t>Novics és Társa Kft.</t>
  </si>
  <si>
    <t>Építési, kivitelezési feladatok</t>
  </si>
  <si>
    <t>TOP-2.1.3-16-SO1-2021-00024</t>
  </si>
  <si>
    <t>Csapadékvíz elvezetés fejlesztése Nagyatádon</t>
  </si>
  <si>
    <t>3 db részszámla + végszámla 25-25-25-25%</t>
  </si>
  <si>
    <t>20/2023.</t>
  </si>
  <si>
    <t>TOP Plusz-1.2.1-22</t>
  </si>
  <si>
    <t>részszámla 50%,
végszámla 50%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</si>
</sst>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54" applyFont="1" applyAlignment="1">
      <alignment vertical="center"/>
      <protection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 horizontal="left"/>
    </xf>
    <xf numFmtId="1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öltségvetés 2013 fejleszté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8515625" style="19" bestFit="1" customWidth="1"/>
    <col min="2" max="2" width="30.7109375" style="19" customWidth="1"/>
    <col min="3" max="3" width="40.7109375" style="19" customWidth="1"/>
    <col min="4" max="4" width="15.7109375" style="19" customWidth="1"/>
    <col min="5" max="5" width="20.7109375" style="19" customWidth="1"/>
    <col min="6" max="7" width="15.7109375" style="19" customWidth="1"/>
    <col min="8" max="8" width="20.7109375" style="20" customWidth="1"/>
    <col min="9" max="10" width="30.7109375" style="19" customWidth="1"/>
    <col min="11" max="11" width="25.7109375" style="19" customWidth="1"/>
    <col min="12" max="16384" width="9.140625" style="19" customWidth="1"/>
  </cols>
  <sheetData>
    <row r="1" spans="1:11" ht="5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2" t="s">
        <v>10</v>
      </c>
    </row>
    <row r="2" spans="1:11" ht="30" customHeight="1">
      <c r="A2" s="14" t="s">
        <v>175</v>
      </c>
      <c r="B2" s="15" t="s">
        <v>176</v>
      </c>
      <c r="C2" s="6" t="s">
        <v>177</v>
      </c>
      <c r="D2" s="7">
        <v>42472</v>
      </c>
      <c r="E2" s="7">
        <v>43203</v>
      </c>
      <c r="F2" s="9">
        <v>7150282</v>
      </c>
      <c r="G2" s="9">
        <v>1930576</v>
      </c>
      <c r="H2" s="10">
        <v>9080858</v>
      </c>
      <c r="I2" s="5" t="s">
        <v>26</v>
      </c>
      <c r="J2" s="6" t="s">
        <v>27</v>
      </c>
      <c r="K2" s="6" t="s">
        <v>197</v>
      </c>
    </row>
    <row r="3" spans="1:11" ht="30">
      <c r="A3" s="16" t="s">
        <v>178</v>
      </c>
      <c r="B3" s="16" t="s">
        <v>179</v>
      </c>
      <c r="C3" s="6" t="s">
        <v>180</v>
      </c>
      <c r="D3" s="7">
        <v>42828</v>
      </c>
      <c r="E3" s="7">
        <v>43023</v>
      </c>
      <c r="F3" s="9">
        <v>5275554</v>
      </c>
      <c r="G3" s="9">
        <v>1424400</v>
      </c>
      <c r="H3" s="10">
        <v>6699954</v>
      </c>
      <c r="I3" s="4"/>
      <c r="J3" s="2"/>
      <c r="K3" s="6" t="s">
        <v>35</v>
      </c>
    </row>
    <row r="4" spans="1:11" ht="60">
      <c r="A4" s="16" t="s">
        <v>181</v>
      </c>
      <c r="B4" s="15" t="s">
        <v>182</v>
      </c>
      <c r="C4" s="6" t="s">
        <v>183</v>
      </c>
      <c r="D4" s="7">
        <v>43048</v>
      </c>
      <c r="E4" s="7">
        <v>43206</v>
      </c>
      <c r="F4" s="9">
        <v>8230000</v>
      </c>
      <c r="G4" s="9">
        <v>2222100</v>
      </c>
      <c r="H4" s="10">
        <v>10452100</v>
      </c>
      <c r="I4" s="5" t="s">
        <v>118</v>
      </c>
      <c r="J4" s="6" t="s">
        <v>119</v>
      </c>
      <c r="K4" s="6" t="s">
        <v>196</v>
      </c>
    </row>
    <row r="5" spans="1:11" ht="45">
      <c r="A5" s="16" t="s">
        <v>184</v>
      </c>
      <c r="B5" s="16" t="s">
        <v>157</v>
      </c>
      <c r="C5" s="6" t="s">
        <v>185</v>
      </c>
      <c r="D5" s="7">
        <v>42796</v>
      </c>
      <c r="E5" s="7">
        <v>42887</v>
      </c>
      <c r="F5" s="9">
        <v>9000000</v>
      </c>
      <c r="G5" s="9">
        <v>2430000</v>
      </c>
      <c r="H5" s="10">
        <v>11430000</v>
      </c>
      <c r="I5" s="5" t="s">
        <v>57</v>
      </c>
      <c r="J5" s="6" t="s">
        <v>58</v>
      </c>
      <c r="K5" s="6" t="s">
        <v>195</v>
      </c>
    </row>
    <row r="6" spans="1:11" ht="30">
      <c r="A6" s="16" t="s">
        <v>187</v>
      </c>
      <c r="B6" s="15" t="s">
        <v>176</v>
      </c>
      <c r="C6" s="6" t="s">
        <v>188</v>
      </c>
      <c r="D6" s="7">
        <v>43068</v>
      </c>
      <c r="E6" s="7">
        <v>44286</v>
      </c>
      <c r="F6" s="9">
        <v>12400000</v>
      </c>
      <c r="G6" s="9">
        <v>3348000</v>
      </c>
      <c r="H6" s="10">
        <v>15748000</v>
      </c>
      <c r="I6" s="5"/>
      <c r="J6" s="6"/>
      <c r="K6" s="6" t="s">
        <v>194</v>
      </c>
    </row>
    <row r="7" spans="1:11" ht="75">
      <c r="A7" s="16" t="s">
        <v>186</v>
      </c>
      <c r="B7" s="16" t="s">
        <v>176</v>
      </c>
      <c r="C7" s="6" t="s">
        <v>62</v>
      </c>
      <c r="D7" s="7">
        <v>43052</v>
      </c>
      <c r="E7" s="7">
        <v>43300</v>
      </c>
      <c r="F7" s="9">
        <v>9480000</v>
      </c>
      <c r="G7" s="9">
        <v>2559600</v>
      </c>
      <c r="H7" s="10">
        <v>12039600</v>
      </c>
      <c r="I7" s="5" t="s">
        <v>127</v>
      </c>
      <c r="J7" s="6" t="s">
        <v>128</v>
      </c>
      <c r="K7" s="6" t="s">
        <v>193</v>
      </c>
    </row>
    <row r="8" spans="1:11" ht="45" customHeight="1">
      <c r="A8" s="16" t="s">
        <v>189</v>
      </c>
      <c r="B8" s="16" t="s">
        <v>190</v>
      </c>
      <c r="C8" s="6" t="s">
        <v>191</v>
      </c>
      <c r="D8" s="7">
        <v>42480</v>
      </c>
      <c r="E8" s="11" t="s">
        <v>192</v>
      </c>
      <c r="F8" s="9">
        <v>6000000</v>
      </c>
      <c r="G8" s="9">
        <v>1620000</v>
      </c>
      <c r="H8" s="10">
        <v>7620000</v>
      </c>
      <c r="I8" s="5" t="s">
        <v>44</v>
      </c>
      <c r="J8" s="6" t="s">
        <v>45</v>
      </c>
      <c r="K8" s="6" t="s">
        <v>198</v>
      </c>
    </row>
    <row r="9" spans="1:11" ht="45" customHeight="1">
      <c r="A9" s="16" t="s">
        <v>214</v>
      </c>
      <c r="B9" s="16" t="s">
        <v>157</v>
      </c>
      <c r="C9" s="6" t="s">
        <v>215</v>
      </c>
      <c r="D9" s="7">
        <v>43264</v>
      </c>
      <c r="E9" s="11">
        <v>43830</v>
      </c>
      <c r="F9" s="9">
        <v>13300000</v>
      </c>
      <c r="G9" s="9">
        <v>3591000</v>
      </c>
      <c r="H9" s="10">
        <v>16891000</v>
      </c>
      <c r="I9" s="5" t="s">
        <v>57</v>
      </c>
      <c r="J9" s="6" t="s">
        <v>58</v>
      </c>
      <c r="K9" s="6" t="s">
        <v>216</v>
      </c>
    </row>
    <row r="10" spans="1:11" ht="30">
      <c r="A10" s="16" t="s">
        <v>199</v>
      </c>
      <c r="B10" s="15" t="s">
        <v>179</v>
      </c>
      <c r="C10" s="6" t="s">
        <v>200</v>
      </c>
      <c r="D10" s="7">
        <v>43293</v>
      </c>
      <c r="E10" s="7">
        <v>43373</v>
      </c>
      <c r="F10" s="9">
        <v>10950000</v>
      </c>
      <c r="G10" s="9">
        <v>2956500</v>
      </c>
      <c r="H10" s="10">
        <v>13906500</v>
      </c>
      <c r="I10" s="4"/>
      <c r="J10" s="2"/>
      <c r="K10" s="6" t="s">
        <v>201</v>
      </c>
    </row>
    <row r="11" spans="1:11" ht="30">
      <c r="A11" s="16" t="s">
        <v>202</v>
      </c>
      <c r="B11" s="16" t="s">
        <v>203</v>
      </c>
      <c r="C11" s="6" t="s">
        <v>204</v>
      </c>
      <c r="D11" s="7">
        <v>43321</v>
      </c>
      <c r="E11" s="7">
        <v>43465</v>
      </c>
      <c r="F11" s="9">
        <v>13712869</v>
      </c>
      <c r="G11" s="9">
        <v>3702475</v>
      </c>
      <c r="H11" s="10">
        <v>17415344</v>
      </c>
      <c r="I11" s="4"/>
      <c r="J11" s="2"/>
      <c r="K11" s="6" t="s">
        <v>205</v>
      </c>
    </row>
    <row r="12" spans="1:11" ht="30">
      <c r="A12" s="16" t="s">
        <v>206</v>
      </c>
      <c r="B12" s="16" t="s">
        <v>207</v>
      </c>
      <c r="C12" s="6" t="s">
        <v>208</v>
      </c>
      <c r="D12" s="7">
        <v>43182</v>
      </c>
      <c r="E12" s="7"/>
      <c r="F12" s="9">
        <v>27385000</v>
      </c>
      <c r="G12" s="9">
        <v>7393950</v>
      </c>
      <c r="H12" s="10">
        <v>34778950</v>
      </c>
      <c r="I12" s="4"/>
      <c r="J12" s="2"/>
      <c r="K12" s="6" t="s">
        <v>209</v>
      </c>
    </row>
    <row r="13" spans="1:11" ht="30">
      <c r="A13" s="16" t="s">
        <v>210</v>
      </c>
      <c r="B13" s="15" t="s">
        <v>211</v>
      </c>
      <c r="C13" s="6" t="s">
        <v>212</v>
      </c>
      <c r="D13" s="7">
        <v>43378</v>
      </c>
      <c r="E13" s="7">
        <v>43437</v>
      </c>
      <c r="F13" s="9">
        <v>19646471</v>
      </c>
      <c r="G13" s="9">
        <v>5304547</v>
      </c>
      <c r="H13" s="10">
        <v>24951018</v>
      </c>
      <c r="I13" s="5" t="s">
        <v>57</v>
      </c>
      <c r="J13" s="6" t="s">
        <v>58</v>
      </c>
      <c r="K13" s="6" t="s">
        <v>213</v>
      </c>
    </row>
    <row r="14" spans="1:11" ht="45" customHeight="1">
      <c r="A14" s="5" t="s">
        <v>11</v>
      </c>
      <c r="B14" s="6" t="s">
        <v>12</v>
      </c>
      <c r="C14" s="6" t="s">
        <v>13</v>
      </c>
      <c r="D14" s="7">
        <v>43455</v>
      </c>
      <c r="E14" s="7">
        <v>43524</v>
      </c>
      <c r="F14" s="9">
        <v>11043561</v>
      </c>
      <c r="G14" s="9">
        <v>2981761</v>
      </c>
      <c r="H14" s="10">
        <v>14025322</v>
      </c>
      <c r="I14" s="5" t="s">
        <v>14</v>
      </c>
      <c r="J14" s="6" t="s">
        <v>15</v>
      </c>
      <c r="K14" s="6" t="s">
        <v>66</v>
      </c>
    </row>
    <row r="15" spans="1:11" ht="60" customHeight="1">
      <c r="A15" s="5" t="s">
        <v>16</v>
      </c>
      <c r="B15" s="6" t="s">
        <v>17</v>
      </c>
      <c r="C15" s="6" t="s">
        <v>18</v>
      </c>
      <c r="D15" s="7">
        <v>43481</v>
      </c>
      <c r="E15" s="7">
        <v>43647</v>
      </c>
      <c r="F15" s="9">
        <v>150909767</v>
      </c>
      <c r="G15" s="9">
        <v>40745637</v>
      </c>
      <c r="H15" s="10">
        <v>191655404</v>
      </c>
      <c r="I15" s="5" t="s">
        <v>14</v>
      </c>
      <c r="J15" s="6" t="s">
        <v>15</v>
      </c>
      <c r="K15" s="6" t="s">
        <v>19</v>
      </c>
    </row>
    <row r="16" spans="1:11" ht="60">
      <c r="A16" s="5" t="s">
        <v>20</v>
      </c>
      <c r="B16" s="6" t="s">
        <v>21</v>
      </c>
      <c r="C16" s="6" t="s">
        <v>22</v>
      </c>
      <c r="D16" s="7">
        <v>43542</v>
      </c>
      <c r="E16" s="8"/>
      <c r="F16" s="9">
        <v>6210100</v>
      </c>
      <c r="G16" s="9">
        <v>1676727</v>
      </c>
      <c r="H16" s="10">
        <v>7886827</v>
      </c>
      <c r="I16" s="5"/>
      <c r="J16" s="6"/>
      <c r="K16" s="6" t="s">
        <v>174</v>
      </c>
    </row>
    <row r="17" spans="1:11" ht="60">
      <c r="A17" s="5" t="s">
        <v>23</v>
      </c>
      <c r="B17" s="6" t="s">
        <v>24</v>
      </c>
      <c r="C17" s="6" t="s">
        <v>25</v>
      </c>
      <c r="D17" s="7">
        <v>43557</v>
      </c>
      <c r="E17" s="7">
        <v>43738</v>
      </c>
      <c r="F17" s="9">
        <v>352889391</v>
      </c>
      <c r="G17" s="9">
        <v>95280136</v>
      </c>
      <c r="H17" s="10">
        <v>448169527</v>
      </c>
      <c r="I17" s="5" t="s">
        <v>26</v>
      </c>
      <c r="J17" s="6" t="s">
        <v>27</v>
      </c>
      <c r="K17" s="6" t="s">
        <v>19</v>
      </c>
    </row>
    <row r="18" spans="1:11" ht="45">
      <c r="A18" s="5" t="s">
        <v>28</v>
      </c>
      <c r="B18" s="6" t="s">
        <v>29</v>
      </c>
      <c r="C18" s="6" t="s">
        <v>30</v>
      </c>
      <c r="D18" s="7">
        <v>43462</v>
      </c>
      <c r="E18" s="8"/>
      <c r="F18" s="9">
        <v>5850000</v>
      </c>
      <c r="G18" s="9">
        <v>0</v>
      </c>
      <c r="H18" s="10">
        <v>5850000</v>
      </c>
      <c r="I18" s="5" t="s">
        <v>26</v>
      </c>
      <c r="J18" s="6" t="s">
        <v>27</v>
      </c>
      <c r="K18" s="6" t="s">
        <v>31</v>
      </c>
    </row>
    <row r="19" spans="1:11" ht="30">
      <c r="A19" s="5" t="s">
        <v>32</v>
      </c>
      <c r="B19" s="6" t="s">
        <v>33</v>
      </c>
      <c r="C19" s="6" t="s">
        <v>34</v>
      </c>
      <c r="D19" s="7">
        <v>43560</v>
      </c>
      <c r="E19" s="7">
        <v>43692</v>
      </c>
      <c r="F19" s="9">
        <v>5450000</v>
      </c>
      <c r="G19" s="9">
        <v>1471500</v>
      </c>
      <c r="H19" s="10">
        <v>6921500</v>
      </c>
      <c r="I19" s="5"/>
      <c r="J19" s="6"/>
      <c r="K19" s="6" t="s">
        <v>35</v>
      </c>
    </row>
    <row r="20" spans="1:11" ht="30">
      <c r="A20" s="5" t="s">
        <v>36</v>
      </c>
      <c r="B20" s="6" t="s">
        <v>37</v>
      </c>
      <c r="C20" s="6" t="s">
        <v>38</v>
      </c>
      <c r="D20" s="7">
        <v>43636</v>
      </c>
      <c r="E20" s="5" t="s">
        <v>39</v>
      </c>
      <c r="F20" s="9">
        <v>9500100</v>
      </c>
      <c r="G20" s="9">
        <v>2565027</v>
      </c>
      <c r="H20" s="10">
        <v>12065127</v>
      </c>
      <c r="I20" s="5"/>
      <c r="J20" s="6"/>
      <c r="K20" s="6" t="s">
        <v>40</v>
      </c>
    </row>
    <row r="21" spans="1:11" ht="30" customHeight="1">
      <c r="A21" s="5" t="s">
        <v>41</v>
      </c>
      <c r="B21" s="6" t="s">
        <v>42</v>
      </c>
      <c r="C21" s="6" t="s">
        <v>43</v>
      </c>
      <c r="D21" s="7">
        <v>43083</v>
      </c>
      <c r="E21" s="5"/>
      <c r="F21" s="9">
        <v>14850000</v>
      </c>
      <c r="G21" s="9">
        <v>4009500</v>
      </c>
      <c r="H21" s="10">
        <v>18859500</v>
      </c>
      <c r="I21" s="5" t="s">
        <v>44</v>
      </c>
      <c r="J21" s="6" t="s">
        <v>45</v>
      </c>
      <c r="K21" s="6" t="s">
        <v>46</v>
      </c>
    </row>
    <row r="22" spans="1:11" ht="30">
      <c r="A22" s="5" t="s">
        <v>47</v>
      </c>
      <c r="B22" s="6" t="s">
        <v>48</v>
      </c>
      <c r="C22" s="6" t="s">
        <v>49</v>
      </c>
      <c r="D22" s="7">
        <v>43661</v>
      </c>
      <c r="E22" s="5" t="s">
        <v>50</v>
      </c>
      <c r="F22" s="9">
        <v>6304371</v>
      </c>
      <c r="G22" s="9">
        <v>1702180</v>
      </c>
      <c r="H22" s="10">
        <v>8006551</v>
      </c>
      <c r="I22" s="5" t="s">
        <v>51</v>
      </c>
      <c r="J22" s="6" t="s">
        <v>52</v>
      </c>
      <c r="K22" s="6" t="s">
        <v>53</v>
      </c>
    </row>
    <row r="23" spans="1:11" ht="45">
      <c r="A23" s="5" t="s">
        <v>54</v>
      </c>
      <c r="B23" s="6" t="s">
        <v>55</v>
      </c>
      <c r="C23" s="6" t="s">
        <v>56</v>
      </c>
      <c r="D23" s="7">
        <v>43557</v>
      </c>
      <c r="E23" s="12">
        <v>44227</v>
      </c>
      <c r="F23" s="9">
        <v>59260000</v>
      </c>
      <c r="G23" s="9">
        <v>5454000</v>
      </c>
      <c r="H23" s="10">
        <v>64714000</v>
      </c>
      <c r="I23" s="5" t="s">
        <v>57</v>
      </c>
      <c r="J23" s="6" t="s">
        <v>58</v>
      </c>
      <c r="K23" s="6" t="s">
        <v>59</v>
      </c>
    </row>
    <row r="24" spans="1:11" ht="30">
      <c r="A24" s="5" t="s">
        <v>60</v>
      </c>
      <c r="B24" s="6" t="s">
        <v>61</v>
      </c>
      <c r="C24" s="6" t="s">
        <v>62</v>
      </c>
      <c r="D24" s="7">
        <v>43609</v>
      </c>
      <c r="E24" s="5" t="s">
        <v>63</v>
      </c>
      <c r="F24" s="9">
        <v>5370000</v>
      </c>
      <c r="G24" s="9">
        <v>1449900</v>
      </c>
      <c r="H24" s="10">
        <v>6819900</v>
      </c>
      <c r="I24" s="5" t="s">
        <v>64</v>
      </c>
      <c r="J24" s="6" t="s">
        <v>65</v>
      </c>
      <c r="K24" s="6" t="s">
        <v>66</v>
      </c>
    </row>
    <row r="25" spans="1:11" ht="30">
      <c r="A25" s="5" t="s">
        <v>67</v>
      </c>
      <c r="B25" s="6" t="s">
        <v>37</v>
      </c>
      <c r="C25" s="6" t="s">
        <v>68</v>
      </c>
      <c r="D25" s="7">
        <v>43749</v>
      </c>
      <c r="E25" s="5" t="s">
        <v>69</v>
      </c>
      <c r="F25" s="9">
        <v>77777795</v>
      </c>
      <c r="G25" s="9">
        <v>21000005</v>
      </c>
      <c r="H25" s="10">
        <v>98777800</v>
      </c>
      <c r="I25" s="17"/>
      <c r="J25" s="17" t="s">
        <v>70</v>
      </c>
      <c r="K25" s="6" t="s">
        <v>71</v>
      </c>
    </row>
    <row r="26" spans="1:11" ht="30">
      <c r="A26" s="5" t="s">
        <v>72</v>
      </c>
      <c r="B26" s="6" t="s">
        <v>73</v>
      </c>
      <c r="C26" s="6" t="s">
        <v>74</v>
      </c>
      <c r="D26" s="7">
        <v>43740</v>
      </c>
      <c r="E26" s="5" t="s">
        <v>75</v>
      </c>
      <c r="F26" s="9">
        <v>7574876</v>
      </c>
      <c r="G26" s="9">
        <v>2045218</v>
      </c>
      <c r="H26" s="10">
        <v>9620094</v>
      </c>
      <c r="I26" s="5" t="s">
        <v>26</v>
      </c>
      <c r="J26" s="6" t="s">
        <v>27</v>
      </c>
      <c r="K26" s="6" t="s">
        <v>76</v>
      </c>
    </row>
    <row r="27" spans="1:11" ht="30">
      <c r="A27" s="5" t="s">
        <v>77</v>
      </c>
      <c r="B27" s="6" t="s">
        <v>78</v>
      </c>
      <c r="C27" s="6" t="s">
        <v>74</v>
      </c>
      <c r="D27" s="7">
        <v>43720</v>
      </c>
      <c r="E27" s="5" t="s">
        <v>79</v>
      </c>
      <c r="F27" s="9">
        <v>7845673</v>
      </c>
      <c r="G27" s="9">
        <v>2118332</v>
      </c>
      <c r="H27" s="10">
        <v>9964005</v>
      </c>
      <c r="I27" s="5" t="s">
        <v>26</v>
      </c>
      <c r="J27" s="6" t="s">
        <v>27</v>
      </c>
      <c r="K27" s="6" t="s">
        <v>76</v>
      </c>
    </row>
    <row r="28" spans="1:11" ht="30">
      <c r="A28" s="5" t="s">
        <v>80</v>
      </c>
      <c r="B28" s="6" t="s">
        <v>81</v>
      </c>
      <c r="C28" s="6" t="s">
        <v>74</v>
      </c>
      <c r="D28" s="7">
        <v>43733</v>
      </c>
      <c r="E28" s="5" t="s">
        <v>82</v>
      </c>
      <c r="F28" s="9">
        <v>5095307</v>
      </c>
      <c r="G28" s="9">
        <v>1375733</v>
      </c>
      <c r="H28" s="10">
        <v>6471040</v>
      </c>
      <c r="I28" s="5" t="s">
        <v>26</v>
      </c>
      <c r="J28" s="6" t="s">
        <v>27</v>
      </c>
      <c r="K28" s="6" t="s">
        <v>76</v>
      </c>
    </row>
    <row r="29" spans="1:11" ht="45">
      <c r="A29" s="5" t="s">
        <v>83</v>
      </c>
      <c r="B29" s="6" t="s">
        <v>24</v>
      </c>
      <c r="C29" s="6" t="s">
        <v>84</v>
      </c>
      <c r="D29" s="7">
        <v>43805</v>
      </c>
      <c r="E29" s="5" t="s">
        <v>85</v>
      </c>
      <c r="F29" s="9">
        <v>170000064</v>
      </c>
      <c r="G29" s="9">
        <v>45900017</v>
      </c>
      <c r="H29" s="10">
        <v>215900081</v>
      </c>
      <c r="I29" s="5" t="s">
        <v>86</v>
      </c>
      <c r="J29" s="6" t="s">
        <v>87</v>
      </c>
      <c r="K29" s="6" t="s">
        <v>88</v>
      </c>
    </row>
    <row r="30" spans="1:11" ht="30">
      <c r="A30" s="5" t="s">
        <v>89</v>
      </c>
      <c r="B30" s="6" t="s">
        <v>90</v>
      </c>
      <c r="C30" s="6" t="s">
        <v>91</v>
      </c>
      <c r="D30" s="7">
        <v>43711</v>
      </c>
      <c r="E30" s="5" t="s">
        <v>92</v>
      </c>
      <c r="F30" s="9">
        <v>7719443</v>
      </c>
      <c r="G30" s="9">
        <v>2084250</v>
      </c>
      <c r="H30" s="10">
        <v>9803693</v>
      </c>
      <c r="I30" s="5" t="s">
        <v>26</v>
      </c>
      <c r="J30" s="6" t="s">
        <v>27</v>
      </c>
      <c r="K30" s="6" t="s">
        <v>76</v>
      </c>
    </row>
    <row r="31" spans="1:11" ht="45">
      <c r="A31" s="5" t="s">
        <v>93</v>
      </c>
      <c r="B31" s="6" t="s">
        <v>94</v>
      </c>
      <c r="C31" s="6" t="s">
        <v>95</v>
      </c>
      <c r="D31" s="7">
        <v>43677</v>
      </c>
      <c r="E31" s="6" t="s">
        <v>96</v>
      </c>
      <c r="F31" s="9">
        <v>8952756</v>
      </c>
      <c r="G31" s="9">
        <v>2417244</v>
      </c>
      <c r="H31" s="10">
        <v>11370000</v>
      </c>
      <c r="I31" s="5" t="s">
        <v>97</v>
      </c>
      <c r="J31" s="6" t="s">
        <v>98</v>
      </c>
      <c r="K31" s="6" t="s">
        <v>99</v>
      </c>
    </row>
    <row r="32" spans="1:11" ht="30">
      <c r="A32" s="5"/>
      <c r="B32" s="6" t="s">
        <v>220</v>
      </c>
      <c r="C32" s="6" t="s">
        <v>223</v>
      </c>
      <c r="D32" s="7">
        <v>43542</v>
      </c>
      <c r="E32" s="6"/>
      <c r="F32" s="9">
        <v>6210100</v>
      </c>
      <c r="G32" s="9">
        <v>1676727</v>
      </c>
      <c r="H32" s="10">
        <v>7886827</v>
      </c>
      <c r="I32" s="5"/>
      <c r="J32" s="6"/>
      <c r="K32" s="6"/>
    </row>
    <row r="33" spans="1:11" ht="30">
      <c r="A33" s="5"/>
      <c r="B33" s="6" t="s">
        <v>220</v>
      </c>
      <c r="C33" s="6" t="s">
        <v>223</v>
      </c>
      <c r="D33" s="7">
        <v>43739</v>
      </c>
      <c r="E33" s="6"/>
      <c r="F33" s="9">
        <v>3967800</v>
      </c>
      <c r="G33" s="9">
        <v>1071306</v>
      </c>
      <c r="H33" s="10">
        <v>5039106</v>
      </c>
      <c r="I33" s="5"/>
      <c r="J33" s="6"/>
      <c r="K33" s="6"/>
    </row>
    <row r="34" spans="1:11" ht="15">
      <c r="A34" s="5" t="s">
        <v>100</v>
      </c>
      <c r="B34" s="6" t="s">
        <v>101</v>
      </c>
      <c r="C34" s="6" t="s">
        <v>102</v>
      </c>
      <c r="D34" s="7">
        <v>43927</v>
      </c>
      <c r="E34" s="8" t="s">
        <v>103</v>
      </c>
      <c r="F34" s="9">
        <v>54238942</v>
      </c>
      <c r="G34" s="9">
        <v>14644514</v>
      </c>
      <c r="H34" s="10">
        <v>68883456</v>
      </c>
      <c r="I34" s="5"/>
      <c r="J34" s="6"/>
      <c r="K34" s="6" t="s">
        <v>104</v>
      </c>
    </row>
    <row r="35" spans="1:11" ht="15">
      <c r="A35" s="5" t="s">
        <v>105</v>
      </c>
      <c r="B35" s="6" t="s">
        <v>106</v>
      </c>
      <c r="C35" s="6" t="s">
        <v>107</v>
      </c>
      <c r="D35" s="7">
        <v>43950</v>
      </c>
      <c r="E35" s="8" t="s">
        <v>108</v>
      </c>
      <c r="F35" s="9">
        <v>34471250</v>
      </c>
      <c r="G35" s="9"/>
      <c r="H35" s="10">
        <v>34471250</v>
      </c>
      <c r="I35" s="10"/>
      <c r="J35" s="6" t="s">
        <v>217</v>
      </c>
      <c r="K35" s="9" t="s">
        <v>109</v>
      </c>
    </row>
    <row r="36" spans="1:11" ht="45">
      <c r="A36" s="5" t="s">
        <v>110</v>
      </c>
      <c r="B36" s="6" t="s">
        <v>111</v>
      </c>
      <c r="C36" s="6" t="s">
        <v>112</v>
      </c>
      <c r="D36" s="7">
        <v>43886</v>
      </c>
      <c r="E36" s="5" t="s">
        <v>113</v>
      </c>
      <c r="F36" s="9">
        <v>22677371</v>
      </c>
      <c r="G36" s="9">
        <v>6122890</v>
      </c>
      <c r="H36" s="10">
        <v>28800261</v>
      </c>
      <c r="I36" s="5" t="s">
        <v>114</v>
      </c>
      <c r="J36" s="6" t="s">
        <v>52</v>
      </c>
      <c r="K36" s="6" t="s">
        <v>71</v>
      </c>
    </row>
    <row r="37" spans="1:11" ht="60">
      <c r="A37" s="5" t="s">
        <v>115</v>
      </c>
      <c r="B37" s="6" t="s">
        <v>29</v>
      </c>
      <c r="C37" s="6" t="s">
        <v>116</v>
      </c>
      <c r="D37" s="7">
        <v>44124</v>
      </c>
      <c r="E37" s="6" t="s">
        <v>117</v>
      </c>
      <c r="F37" s="9">
        <v>5275000</v>
      </c>
      <c r="G37" s="9"/>
      <c r="H37" s="10">
        <v>5275000</v>
      </c>
      <c r="I37" s="5" t="s">
        <v>118</v>
      </c>
      <c r="J37" s="6" t="s">
        <v>119</v>
      </c>
      <c r="K37" s="6" t="s">
        <v>120</v>
      </c>
    </row>
    <row r="38" spans="1:11" ht="45">
      <c r="A38" s="5" t="s">
        <v>121</v>
      </c>
      <c r="B38" s="6" t="s">
        <v>122</v>
      </c>
      <c r="C38" s="6" t="s">
        <v>123</v>
      </c>
      <c r="D38" s="7">
        <v>44166</v>
      </c>
      <c r="E38" s="6" t="s">
        <v>124</v>
      </c>
      <c r="F38" s="9">
        <v>11000000</v>
      </c>
      <c r="G38" s="9"/>
      <c r="H38" s="10">
        <v>11000000</v>
      </c>
      <c r="I38" s="5" t="s">
        <v>44</v>
      </c>
      <c r="J38" s="6" t="s">
        <v>45</v>
      </c>
      <c r="K38" s="6" t="s">
        <v>125</v>
      </c>
    </row>
    <row r="39" spans="1:11" ht="75">
      <c r="A39" s="5" t="s">
        <v>126</v>
      </c>
      <c r="B39" s="6" t="s">
        <v>29</v>
      </c>
      <c r="C39" s="6" t="s">
        <v>123</v>
      </c>
      <c r="D39" s="7">
        <v>44166</v>
      </c>
      <c r="E39" s="6" t="s">
        <v>124</v>
      </c>
      <c r="F39" s="9">
        <v>8000000</v>
      </c>
      <c r="G39" s="9"/>
      <c r="H39" s="10">
        <v>8000000</v>
      </c>
      <c r="I39" s="5" t="s">
        <v>127</v>
      </c>
      <c r="J39" s="6" t="s">
        <v>128</v>
      </c>
      <c r="K39" s="6" t="s">
        <v>125</v>
      </c>
    </row>
    <row r="40" spans="1:11" ht="60">
      <c r="A40" s="5" t="s">
        <v>129</v>
      </c>
      <c r="B40" s="6" t="s">
        <v>130</v>
      </c>
      <c r="C40" s="6" t="s">
        <v>131</v>
      </c>
      <c r="D40" s="7">
        <v>44173</v>
      </c>
      <c r="E40" s="5" t="s">
        <v>132</v>
      </c>
      <c r="F40" s="9">
        <v>215583953</v>
      </c>
      <c r="G40" s="9">
        <v>58207667</v>
      </c>
      <c r="H40" s="10">
        <v>273791620</v>
      </c>
      <c r="I40" s="5" t="s">
        <v>118</v>
      </c>
      <c r="J40" s="6" t="s">
        <v>119</v>
      </c>
      <c r="K40" s="6" t="s">
        <v>120</v>
      </c>
    </row>
    <row r="41" spans="1:11" ht="45">
      <c r="A41" s="5" t="s">
        <v>133</v>
      </c>
      <c r="B41" s="6" t="s">
        <v>94</v>
      </c>
      <c r="C41" s="6" t="s">
        <v>134</v>
      </c>
      <c r="D41" s="11">
        <v>44172</v>
      </c>
      <c r="E41" s="12" t="s">
        <v>135</v>
      </c>
      <c r="F41" s="9">
        <v>6957284</v>
      </c>
      <c r="G41" s="9">
        <v>1878467</v>
      </c>
      <c r="H41" s="10">
        <v>8835751</v>
      </c>
      <c r="I41" s="5" t="s">
        <v>97</v>
      </c>
      <c r="J41" s="6" t="s">
        <v>98</v>
      </c>
      <c r="K41" s="6" t="s">
        <v>136</v>
      </c>
    </row>
    <row r="42" spans="1:11" ht="45">
      <c r="A42" s="5" t="s">
        <v>137</v>
      </c>
      <c r="B42" s="6" t="s">
        <v>138</v>
      </c>
      <c r="C42" s="6" t="s">
        <v>139</v>
      </c>
      <c r="D42" s="7">
        <v>44278</v>
      </c>
      <c r="E42" s="13" t="s">
        <v>140</v>
      </c>
      <c r="F42" s="9">
        <v>108987342</v>
      </c>
      <c r="G42" s="9">
        <v>29426582</v>
      </c>
      <c r="H42" s="10">
        <v>138413924</v>
      </c>
      <c r="I42" s="5" t="s">
        <v>97</v>
      </c>
      <c r="J42" s="6" t="s">
        <v>98</v>
      </c>
      <c r="K42" s="6" t="s">
        <v>141</v>
      </c>
    </row>
    <row r="43" spans="1:11" ht="45">
      <c r="A43" s="5" t="s">
        <v>142</v>
      </c>
      <c r="B43" s="6" t="s">
        <v>143</v>
      </c>
      <c r="C43" s="6" t="s">
        <v>139</v>
      </c>
      <c r="D43" s="7">
        <v>44272</v>
      </c>
      <c r="E43" s="13" t="s">
        <v>140</v>
      </c>
      <c r="F43" s="9">
        <v>234564634</v>
      </c>
      <c r="G43" s="9">
        <v>63332451</v>
      </c>
      <c r="H43" s="10">
        <v>297897085</v>
      </c>
      <c r="I43" s="5" t="s">
        <v>97</v>
      </c>
      <c r="J43" s="6" t="s">
        <v>98</v>
      </c>
      <c r="K43" s="6" t="s">
        <v>141</v>
      </c>
    </row>
    <row r="44" spans="1:11" ht="45">
      <c r="A44" s="5" t="s">
        <v>144</v>
      </c>
      <c r="B44" s="6" t="s">
        <v>145</v>
      </c>
      <c r="C44" s="6" t="s">
        <v>146</v>
      </c>
      <c r="D44" s="7">
        <v>44337</v>
      </c>
      <c r="E44" s="13" t="s">
        <v>147</v>
      </c>
      <c r="F44" s="9">
        <v>554870751</v>
      </c>
      <c r="G44" s="9">
        <v>149815103</v>
      </c>
      <c r="H44" s="10">
        <v>704685854</v>
      </c>
      <c r="I44" s="5" t="s">
        <v>44</v>
      </c>
      <c r="J44" s="6" t="s">
        <v>45</v>
      </c>
      <c r="K44" s="6" t="s">
        <v>141</v>
      </c>
    </row>
    <row r="45" spans="1:11" ht="75">
      <c r="A45" s="5" t="s">
        <v>148</v>
      </c>
      <c r="B45" s="6" t="s">
        <v>145</v>
      </c>
      <c r="C45" s="6" t="s">
        <v>149</v>
      </c>
      <c r="D45" s="7">
        <v>44320</v>
      </c>
      <c r="E45" s="13" t="s">
        <v>150</v>
      </c>
      <c r="F45" s="9">
        <v>454999860</v>
      </c>
      <c r="G45" s="9">
        <v>122849962</v>
      </c>
      <c r="H45" s="10">
        <v>577849822</v>
      </c>
      <c r="I45" s="5" t="s">
        <v>127</v>
      </c>
      <c r="J45" s="6" t="s">
        <v>128</v>
      </c>
      <c r="K45" s="6" t="s">
        <v>141</v>
      </c>
    </row>
    <row r="46" spans="1:11" ht="30">
      <c r="A46" s="5" t="s">
        <v>151</v>
      </c>
      <c r="B46" s="6" t="s">
        <v>152</v>
      </c>
      <c r="C46" s="18" t="s">
        <v>153</v>
      </c>
      <c r="D46" s="7">
        <v>44319</v>
      </c>
      <c r="E46" s="7" t="s">
        <v>154</v>
      </c>
      <c r="F46" s="9">
        <v>6996079</v>
      </c>
      <c r="G46" s="9">
        <v>1888941</v>
      </c>
      <c r="H46" s="10">
        <v>8885020</v>
      </c>
      <c r="I46" s="5"/>
      <c r="J46" s="6"/>
      <c r="K46" s="6" t="s">
        <v>155</v>
      </c>
    </row>
    <row r="47" spans="1:11" ht="30">
      <c r="A47" s="5" t="s">
        <v>156</v>
      </c>
      <c r="B47" s="6" t="s">
        <v>157</v>
      </c>
      <c r="C47" s="6" t="s">
        <v>158</v>
      </c>
      <c r="D47" s="7">
        <v>44405</v>
      </c>
      <c r="E47" s="8"/>
      <c r="F47" s="9">
        <v>6000000</v>
      </c>
      <c r="G47" s="9">
        <v>1620000</v>
      </c>
      <c r="H47" s="10">
        <v>7620000</v>
      </c>
      <c r="I47" s="5"/>
      <c r="J47" s="6"/>
      <c r="K47" s="6" t="s">
        <v>159</v>
      </c>
    </row>
    <row r="48" spans="1:11" ht="30">
      <c r="A48" s="5" t="s">
        <v>160</v>
      </c>
      <c r="B48" s="6" t="s">
        <v>161</v>
      </c>
      <c r="C48" s="6" t="s">
        <v>162</v>
      </c>
      <c r="D48" s="7">
        <v>44432</v>
      </c>
      <c r="E48" s="7"/>
      <c r="F48" s="9">
        <v>45014050</v>
      </c>
      <c r="G48" s="9">
        <v>12153794</v>
      </c>
      <c r="H48" s="10">
        <v>57167844</v>
      </c>
      <c r="I48" s="5"/>
      <c r="J48" s="6"/>
      <c r="K48" s="6" t="s">
        <v>163</v>
      </c>
    </row>
    <row r="49" spans="1:11" ht="45">
      <c r="A49" s="5" t="s">
        <v>164</v>
      </c>
      <c r="B49" s="6" t="s">
        <v>165</v>
      </c>
      <c r="C49" s="6" t="s">
        <v>166</v>
      </c>
      <c r="D49" s="7">
        <v>44433</v>
      </c>
      <c r="E49" s="7">
        <v>44500</v>
      </c>
      <c r="F49" s="9">
        <v>5068987</v>
      </c>
      <c r="G49" s="9">
        <v>1368627</v>
      </c>
      <c r="H49" s="10">
        <v>6437614</v>
      </c>
      <c r="I49" s="5" t="s">
        <v>114</v>
      </c>
      <c r="J49" s="6" t="s">
        <v>167</v>
      </c>
      <c r="K49" s="6" t="s">
        <v>168</v>
      </c>
    </row>
    <row r="50" spans="1:11" ht="15">
      <c r="A50" s="5" t="s">
        <v>169</v>
      </c>
      <c r="B50" s="6" t="s">
        <v>170</v>
      </c>
      <c r="C50" s="6" t="s">
        <v>171</v>
      </c>
      <c r="D50" s="7">
        <v>44396</v>
      </c>
      <c r="E50" s="8" t="s">
        <v>172</v>
      </c>
      <c r="F50" s="9">
        <v>7211800</v>
      </c>
      <c r="G50" s="9">
        <v>1947186</v>
      </c>
      <c r="H50" s="10">
        <v>9158986</v>
      </c>
      <c r="I50" s="5" t="s">
        <v>173</v>
      </c>
      <c r="J50" s="6"/>
      <c r="K50" s="6" t="s">
        <v>71</v>
      </c>
    </row>
    <row r="51" spans="1:11" ht="45">
      <c r="A51" s="5" t="s">
        <v>226</v>
      </c>
      <c r="B51" s="6" t="s">
        <v>227</v>
      </c>
      <c r="C51" s="6" t="s">
        <v>228</v>
      </c>
      <c r="D51" s="7">
        <v>44435</v>
      </c>
      <c r="E51" s="11">
        <v>44561</v>
      </c>
      <c r="F51" s="9">
        <v>6379747</v>
      </c>
      <c r="G51" s="9">
        <v>1722532</v>
      </c>
      <c r="H51" s="10">
        <v>8102279</v>
      </c>
      <c r="I51" s="5" t="s">
        <v>229</v>
      </c>
      <c r="J51" s="6" t="s">
        <v>167</v>
      </c>
      <c r="K51" s="6" t="s">
        <v>168</v>
      </c>
    </row>
    <row r="52" spans="1:11" ht="45">
      <c r="A52" s="5" t="s">
        <v>230</v>
      </c>
      <c r="B52" s="6" t="s">
        <v>231</v>
      </c>
      <c r="C52" s="6" t="s">
        <v>232</v>
      </c>
      <c r="D52" s="7">
        <v>44553</v>
      </c>
      <c r="E52" s="6" t="s">
        <v>233</v>
      </c>
      <c r="F52" s="9">
        <v>7000000</v>
      </c>
      <c r="G52" s="9">
        <v>1890000</v>
      </c>
      <c r="H52" s="10">
        <v>8890000</v>
      </c>
      <c r="I52" s="5" t="s">
        <v>234</v>
      </c>
      <c r="J52" s="6" t="s">
        <v>235</v>
      </c>
      <c r="K52" s="6" t="s">
        <v>53</v>
      </c>
    </row>
    <row r="53" spans="1:11" ht="60">
      <c r="A53" s="5" t="s">
        <v>236</v>
      </c>
      <c r="B53" s="6" t="s">
        <v>94</v>
      </c>
      <c r="C53" s="6" t="s">
        <v>237</v>
      </c>
      <c r="D53" s="7">
        <v>44435</v>
      </c>
      <c r="E53" s="23" t="s">
        <v>238</v>
      </c>
      <c r="F53" s="9">
        <v>6704315</v>
      </c>
      <c r="G53" s="9">
        <v>1810165</v>
      </c>
      <c r="H53" s="10">
        <v>8514480</v>
      </c>
      <c r="I53" s="5" t="s">
        <v>239</v>
      </c>
      <c r="J53" s="6" t="s">
        <v>240</v>
      </c>
      <c r="K53" s="6" t="s">
        <v>53</v>
      </c>
    </row>
    <row r="54" spans="1:11" ht="30">
      <c r="A54" s="5" t="s">
        <v>241</v>
      </c>
      <c r="B54" s="6" t="s">
        <v>37</v>
      </c>
      <c r="C54" s="6" t="s">
        <v>242</v>
      </c>
      <c r="D54" s="7">
        <v>44481</v>
      </c>
      <c r="E54" s="12">
        <v>44752</v>
      </c>
      <c r="F54" s="9">
        <v>40156303</v>
      </c>
      <c r="G54" s="9">
        <v>10842202</v>
      </c>
      <c r="H54" s="10">
        <v>50998505</v>
      </c>
      <c r="I54" s="5"/>
      <c r="J54" s="6"/>
      <c r="K54" s="6" t="s">
        <v>71</v>
      </c>
    </row>
    <row r="55" spans="1:11" ht="45">
      <c r="A55" s="5" t="s">
        <v>243</v>
      </c>
      <c r="B55" s="6" t="s">
        <v>244</v>
      </c>
      <c r="C55" s="6" t="s">
        <v>245</v>
      </c>
      <c r="D55" s="7">
        <v>44467</v>
      </c>
      <c r="E55" s="12">
        <v>44742</v>
      </c>
      <c r="F55" s="9">
        <v>5248031</v>
      </c>
      <c r="G55" s="9">
        <v>1416969</v>
      </c>
      <c r="H55" s="10">
        <v>6665000</v>
      </c>
      <c r="I55" s="5" t="s">
        <v>246</v>
      </c>
      <c r="J55" s="6" t="s">
        <v>247</v>
      </c>
      <c r="K55" s="6" t="s">
        <v>248</v>
      </c>
    </row>
    <row r="56" spans="1:11" ht="15">
      <c r="A56" s="5"/>
      <c r="B56" s="21" t="s">
        <v>221</v>
      </c>
      <c r="C56" s="6" t="s">
        <v>223</v>
      </c>
      <c r="D56" s="7">
        <v>44272</v>
      </c>
      <c r="E56" s="8"/>
      <c r="F56" s="9"/>
      <c r="G56" s="9"/>
      <c r="H56" s="10">
        <v>13364000</v>
      </c>
      <c r="I56" s="5"/>
      <c r="J56" s="6"/>
      <c r="K56" s="6"/>
    </row>
    <row r="57" spans="1:11" ht="15">
      <c r="A57" s="5"/>
      <c r="B57" s="21" t="s">
        <v>24</v>
      </c>
      <c r="C57" s="6" t="s">
        <v>223</v>
      </c>
      <c r="D57" s="7">
        <v>44330</v>
      </c>
      <c r="E57" s="8"/>
      <c r="F57" s="9"/>
      <c r="G57" s="9"/>
      <c r="H57" s="10">
        <v>9292000</v>
      </c>
      <c r="I57" s="5"/>
      <c r="J57" s="6"/>
      <c r="K57" s="6"/>
    </row>
    <row r="58" spans="1:11" ht="15">
      <c r="A58" s="5"/>
      <c r="B58" s="21" t="s">
        <v>222</v>
      </c>
      <c r="C58" s="6" t="s">
        <v>223</v>
      </c>
      <c r="D58" s="7">
        <v>44347</v>
      </c>
      <c r="E58" s="8"/>
      <c r="F58" s="9"/>
      <c r="G58" s="9"/>
      <c r="H58" s="10">
        <v>8636000</v>
      </c>
      <c r="I58" s="5"/>
      <c r="J58" s="6"/>
      <c r="K58" s="6"/>
    </row>
    <row r="59" spans="1:11" ht="15">
      <c r="A59" s="5"/>
      <c r="B59" s="21" t="s">
        <v>224</v>
      </c>
      <c r="C59" s="6" t="s">
        <v>223</v>
      </c>
      <c r="D59" s="7">
        <v>44386</v>
      </c>
      <c r="E59" s="8"/>
      <c r="F59" s="9"/>
      <c r="G59" s="9"/>
      <c r="H59" s="10">
        <v>68580000</v>
      </c>
      <c r="I59" s="5"/>
      <c r="J59" s="6"/>
      <c r="K59" s="6"/>
    </row>
    <row r="60" spans="1:11" ht="15">
      <c r="A60" s="5"/>
      <c r="B60" s="21" t="s">
        <v>225</v>
      </c>
      <c r="C60" s="6" t="s">
        <v>223</v>
      </c>
      <c r="D60" s="7">
        <v>44504</v>
      </c>
      <c r="E60" s="8"/>
      <c r="F60" s="9"/>
      <c r="G60" s="9"/>
      <c r="H60" s="10">
        <v>29387800</v>
      </c>
      <c r="I60" s="5"/>
      <c r="J60" s="6"/>
      <c r="K60" s="6"/>
    </row>
    <row r="61" spans="1:11" ht="60">
      <c r="A61" s="5" t="s">
        <v>249</v>
      </c>
      <c r="B61" s="6" t="s">
        <v>250</v>
      </c>
      <c r="C61" s="6" t="s">
        <v>251</v>
      </c>
      <c r="D61" s="7">
        <v>44564</v>
      </c>
      <c r="E61" s="13" t="s">
        <v>252</v>
      </c>
      <c r="F61" s="9">
        <v>8800000</v>
      </c>
      <c r="G61" s="9">
        <v>2376000</v>
      </c>
      <c r="H61" s="10">
        <v>11176000</v>
      </c>
      <c r="I61" s="5" t="s">
        <v>253</v>
      </c>
      <c r="J61" s="6" t="s">
        <v>254</v>
      </c>
      <c r="K61" s="6" t="s">
        <v>255</v>
      </c>
    </row>
    <row r="62" spans="1:11" ht="30">
      <c r="A62" s="5" t="s">
        <v>256</v>
      </c>
      <c r="B62" s="6" t="s">
        <v>257</v>
      </c>
      <c r="C62" s="6" t="s">
        <v>258</v>
      </c>
      <c r="D62" s="7">
        <v>44574</v>
      </c>
      <c r="E62" s="7">
        <v>44773</v>
      </c>
      <c r="F62" s="9">
        <v>27587112</v>
      </c>
      <c r="G62" s="9">
        <v>7448520</v>
      </c>
      <c r="H62" s="10">
        <v>35035632</v>
      </c>
      <c r="I62" s="5" t="s">
        <v>259</v>
      </c>
      <c r="J62" s="6" t="s">
        <v>260</v>
      </c>
      <c r="K62" s="6" t="s">
        <v>261</v>
      </c>
    </row>
    <row r="63" spans="1:11" ht="30">
      <c r="A63" s="5" t="s">
        <v>262</v>
      </c>
      <c r="B63" s="6" t="s">
        <v>263</v>
      </c>
      <c r="C63" s="6" t="s">
        <v>264</v>
      </c>
      <c r="D63" s="7">
        <v>44649</v>
      </c>
      <c r="E63" s="13" t="s">
        <v>265</v>
      </c>
      <c r="F63" s="9">
        <f>6512647+3095759</f>
        <v>9608406</v>
      </c>
      <c r="G63" s="9">
        <f>F63*0.27</f>
        <v>2594269.62</v>
      </c>
      <c r="H63" s="10">
        <f>F63+G63</f>
        <v>12202675.620000001</v>
      </c>
      <c r="I63" s="5"/>
      <c r="J63" s="6"/>
      <c r="K63" s="6" t="s">
        <v>266</v>
      </c>
    </row>
    <row r="64" spans="1:11" ht="45">
      <c r="A64" s="5" t="s">
        <v>267</v>
      </c>
      <c r="B64" s="6" t="s">
        <v>231</v>
      </c>
      <c r="C64" s="24" t="s">
        <v>268</v>
      </c>
      <c r="D64" s="7">
        <v>44680</v>
      </c>
      <c r="E64" s="13" t="s">
        <v>269</v>
      </c>
      <c r="F64" s="9">
        <v>7000000</v>
      </c>
      <c r="G64" s="9">
        <v>1890000</v>
      </c>
      <c r="H64" s="10">
        <v>8890000</v>
      </c>
      <c r="I64" s="5" t="s">
        <v>270</v>
      </c>
      <c r="J64" s="6" t="s">
        <v>271</v>
      </c>
      <c r="K64" s="6" t="s">
        <v>272</v>
      </c>
    </row>
    <row r="65" spans="1:11" ht="30">
      <c r="A65" s="5" t="s">
        <v>273</v>
      </c>
      <c r="B65" s="6" t="s">
        <v>231</v>
      </c>
      <c r="C65" s="6" t="s">
        <v>274</v>
      </c>
      <c r="D65" s="7">
        <v>44714</v>
      </c>
      <c r="E65" s="13" t="s">
        <v>275</v>
      </c>
      <c r="F65" s="9">
        <v>10000000</v>
      </c>
      <c r="G65" s="9">
        <v>2700000</v>
      </c>
      <c r="H65" s="10">
        <v>12700000</v>
      </c>
      <c r="I65" s="5" t="s">
        <v>276</v>
      </c>
      <c r="J65" s="6" t="s">
        <v>277</v>
      </c>
      <c r="K65" s="6" t="s">
        <v>278</v>
      </c>
    </row>
    <row r="66" spans="1:11" ht="30">
      <c r="A66" s="5" t="s">
        <v>279</v>
      </c>
      <c r="B66" s="6" t="s">
        <v>94</v>
      </c>
      <c r="C66" s="6" t="s">
        <v>280</v>
      </c>
      <c r="D66" s="7">
        <v>44652</v>
      </c>
      <c r="E66" s="11" t="s">
        <v>281</v>
      </c>
      <c r="F66" s="9">
        <v>14000000</v>
      </c>
      <c r="G66" s="9">
        <v>3780000</v>
      </c>
      <c r="H66" s="10">
        <v>17780000</v>
      </c>
      <c r="I66" s="5" t="s">
        <v>282</v>
      </c>
      <c r="J66" s="6" t="s">
        <v>283</v>
      </c>
      <c r="K66" s="6" t="s">
        <v>284</v>
      </c>
    </row>
    <row r="67" spans="1:11" ht="30">
      <c r="A67" s="5" t="s">
        <v>285</v>
      </c>
      <c r="B67" s="6" t="s">
        <v>231</v>
      </c>
      <c r="C67" s="6" t="s">
        <v>286</v>
      </c>
      <c r="D67" s="7">
        <v>44652</v>
      </c>
      <c r="E67" s="6" t="s">
        <v>287</v>
      </c>
      <c r="F67" s="9">
        <v>11000000</v>
      </c>
      <c r="G67" s="9">
        <v>2970000</v>
      </c>
      <c r="H67" s="10">
        <v>13970000</v>
      </c>
      <c r="I67" s="5" t="s">
        <v>282</v>
      </c>
      <c r="J67" s="6" t="s">
        <v>283</v>
      </c>
      <c r="K67" s="6" t="s">
        <v>71</v>
      </c>
    </row>
    <row r="68" spans="1:11" ht="45">
      <c r="A68" s="5" t="s">
        <v>288</v>
      </c>
      <c r="B68" s="6" t="s">
        <v>289</v>
      </c>
      <c r="C68" s="6" t="s">
        <v>290</v>
      </c>
      <c r="D68" s="7">
        <v>44903</v>
      </c>
      <c r="E68" s="23">
        <v>44981</v>
      </c>
      <c r="F68" s="9">
        <v>8771500</v>
      </c>
      <c r="G68" s="9">
        <v>2368305</v>
      </c>
      <c r="H68" s="10">
        <v>11139805</v>
      </c>
      <c r="I68" s="5" t="s">
        <v>253</v>
      </c>
      <c r="J68" s="6" t="s">
        <v>254</v>
      </c>
      <c r="K68" s="6" t="s">
        <v>291</v>
      </c>
    </row>
    <row r="69" spans="1:11" ht="45">
      <c r="A69" s="5" t="s">
        <v>292</v>
      </c>
      <c r="B69" s="6" t="s">
        <v>94</v>
      </c>
      <c r="C69" s="6" t="s">
        <v>280</v>
      </c>
      <c r="D69" s="7">
        <v>44680</v>
      </c>
      <c r="E69" s="23" t="s">
        <v>238</v>
      </c>
      <c r="F69" s="9">
        <v>16113040</v>
      </c>
      <c r="G69" s="9">
        <v>4350521</v>
      </c>
      <c r="H69" s="10">
        <v>20463561</v>
      </c>
      <c r="I69" s="5" t="s">
        <v>253</v>
      </c>
      <c r="J69" s="6" t="s">
        <v>254</v>
      </c>
      <c r="K69" s="6"/>
    </row>
    <row r="70" spans="1:11" ht="15">
      <c r="A70" s="5"/>
      <c r="B70" s="6" t="s">
        <v>219</v>
      </c>
      <c r="C70" s="6" t="s">
        <v>223</v>
      </c>
      <c r="D70" s="7">
        <v>44903</v>
      </c>
      <c r="E70" s="8"/>
      <c r="F70" s="9"/>
      <c r="G70" s="9"/>
      <c r="H70" s="10">
        <v>15100000</v>
      </c>
      <c r="I70" s="5"/>
      <c r="J70" s="6"/>
      <c r="K70" s="6"/>
    </row>
    <row r="71" spans="1:11" ht="75">
      <c r="A71" s="5" t="s">
        <v>293</v>
      </c>
      <c r="B71" s="6" t="s">
        <v>294</v>
      </c>
      <c r="C71" s="6" t="s">
        <v>295</v>
      </c>
      <c r="D71" s="7">
        <v>44942</v>
      </c>
      <c r="E71" s="7">
        <v>45084</v>
      </c>
      <c r="F71" s="9">
        <f>58356925+4961166</f>
        <v>63318091</v>
      </c>
      <c r="G71" s="9">
        <f>F71*0.27</f>
        <v>17095884.57</v>
      </c>
      <c r="H71" s="10">
        <f>F71+G71</f>
        <v>80413975.57</v>
      </c>
      <c r="I71" s="5" t="s">
        <v>296</v>
      </c>
      <c r="J71" s="6" t="s">
        <v>297</v>
      </c>
      <c r="K71" s="6" t="s">
        <v>298</v>
      </c>
    </row>
    <row r="72" spans="1:11" ht="29.25" customHeight="1">
      <c r="A72" s="5" t="s">
        <v>299</v>
      </c>
      <c r="B72" s="6" t="s">
        <v>300</v>
      </c>
      <c r="C72" s="6" t="s">
        <v>301</v>
      </c>
      <c r="D72" s="7">
        <v>45036</v>
      </c>
      <c r="E72" s="7">
        <v>45138</v>
      </c>
      <c r="F72" s="9">
        <v>45115709</v>
      </c>
      <c r="G72" s="9">
        <v>12181241</v>
      </c>
      <c r="H72" s="10">
        <v>57296950</v>
      </c>
      <c r="I72" s="5" t="s">
        <v>302</v>
      </c>
      <c r="J72" s="6" t="s">
        <v>303</v>
      </c>
      <c r="K72" s="6" t="s">
        <v>304</v>
      </c>
    </row>
    <row r="73" spans="1:11" ht="45">
      <c r="A73" s="5" t="s">
        <v>305</v>
      </c>
      <c r="B73" s="6" t="s">
        <v>300</v>
      </c>
      <c r="C73" s="6" t="s">
        <v>301</v>
      </c>
      <c r="D73" s="7">
        <v>45027</v>
      </c>
      <c r="E73" s="7">
        <v>45138</v>
      </c>
      <c r="F73" s="9">
        <v>32453000</v>
      </c>
      <c r="G73" s="9">
        <v>8762310</v>
      </c>
      <c r="H73" s="10">
        <v>41215310</v>
      </c>
      <c r="I73" s="5" t="s">
        <v>306</v>
      </c>
      <c r="J73" s="6" t="s">
        <v>254</v>
      </c>
      <c r="K73" s="6" t="s">
        <v>307</v>
      </c>
    </row>
    <row r="74" spans="1:11" ht="15">
      <c r="A74" s="21"/>
      <c r="B74" s="21" t="s">
        <v>218</v>
      </c>
      <c r="C74" s="6" t="s">
        <v>223</v>
      </c>
      <c r="D74" s="22">
        <v>45097</v>
      </c>
      <c r="E74" s="21"/>
      <c r="F74" s="21"/>
      <c r="G74" s="21"/>
      <c r="H74" s="10">
        <v>8955000</v>
      </c>
      <c r="I74" s="21"/>
      <c r="J74" s="21"/>
      <c r="K7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Nagyatádi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Nagyatádi Polgármesteri Hivatal</dc:creator>
  <cp:keywords/>
  <dc:description/>
  <cp:lastModifiedBy>Nagyatádi Polgármesteri Hivatal</cp:lastModifiedBy>
  <dcterms:created xsi:type="dcterms:W3CDTF">2021-10-12T08:48:20Z</dcterms:created>
  <dcterms:modified xsi:type="dcterms:W3CDTF">2023-07-28T07:43:10Z</dcterms:modified>
  <cp:category/>
  <cp:version/>
  <cp:contentType/>
  <cp:contentStatus/>
</cp:coreProperties>
</file>